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<sst xmlns="http://schemas.openxmlformats.org/spreadsheetml/2006/main" count="43" uniqueCount="43">
  <si>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DEMONSTRATIVO DA PREVISÃO DE APLICAÇÃO DE RECURSOS NA</t>
  </si>
  <si>
    <t>MANUTEÇÃO E DESENVOLVIMENTO DO ENSINO</t>
  </si>
  <si>
    <t>ARTIGO 212 DA CONSTITUIÇÃO FEDERAL</t>
  </si>
  <si>
    <t>ESPECIFICAÇÃO</t>
  </si>
  <si>
    <t>PREVISÃO</t>
  </si>
  <si>
    <t>GASTOS MDE</t>
  </si>
  <si>
    <t>GASTOS FUNDEB</t>
  </si>
  <si>
    <t>IPTU</t>
  </si>
  <si>
    <t>ITBI</t>
  </si>
  <si>
    <t>ISSQN</t>
  </si>
  <si>
    <t>IRRF</t>
  </si>
  <si>
    <t>FPM</t>
  </si>
  <si>
    <t>ITR</t>
  </si>
  <si>
    <t>LC 87/96</t>
  </si>
  <si>
    <t>ICMS</t>
  </si>
  <si>
    <t>IPVA</t>
  </si>
  <si>
    <t>IPI/EXPORTAÇÃO</t>
  </si>
  <si>
    <t>SUBTOTAL</t>
  </si>
  <si>
    <t>RETORNO DO FUNDEB</t>
  </si>
  <si>
    <t>Ensino Fundamental</t>
  </si>
  <si>
    <t>Ensino Médio</t>
  </si>
  <si>
    <t>Ensino Profissional</t>
  </si>
  <si>
    <t>Ensino Superior</t>
  </si>
  <si>
    <t>Ensino Infantil</t>
  </si>
  <si>
    <t>EJA</t>
  </si>
  <si>
    <t>Educação Especial</t>
  </si>
  <si>
    <t>Outras Subfunções</t>
  </si>
  <si>
    <t>Total Fixado</t>
  </si>
  <si>
    <t>RECEITA</t>
  </si>
  <si>
    <t>DESPESA</t>
  </si>
  <si>
    <t>MÍNIMO A APLICAR NO MUNICÍPIO</t>
  </si>
  <si>
    <t>TOTAL MÍNIMO A SER APLICADO</t>
  </si>
  <si>
    <t>(-) CONTRIBUIÇÃO P/FUNDEB</t>
  </si>
  <si>
    <t>TOTAL DA DESPESA</t>
  </si>
  <si>
    <t>MODALIDADE</t>
  </si>
  <si>
    <t>RENDIMENTOS  MDE E FUNDEB</t>
  </si>
  <si>
    <t>PERDA COM O FUNDEB</t>
  </si>
  <si>
    <t>Prefeito Municipal</t>
  </si>
  <si>
    <t>MUNICÍPIO DE TAVARES</t>
  </si>
  <si>
    <t xml:space="preserve"> </t>
  </si>
  <si>
    <t>Gardel Machado de Araujo</t>
  </si>
  <si>
    <t>Assistência Maternal</t>
  </si>
  <si>
    <t>LEI DE ORÇAMENTO ANUAL PARA 2022</t>
  </si>
</sst>
</file>

<file path=xl/styles.xml><?xml version="1.0" encoding="utf-8"?>
<styleSheet xmlns="http://schemas.openxmlformats.org/spreadsheetml/2006/main">
  <numFmts count="4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79" fontId="1" fillId="0" borderId="0" xfId="60" applyFont="1" applyAlignment="1">
      <alignment/>
    </xf>
    <xf numFmtId="179" fontId="0" fillId="0" borderId="0" xfId="60" applyFont="1" applyAlignment="1">
      <alignment/>
    </xf>
    <xf numFmtId="179" fontId="0" fillId="0" borderId="0" xfId="60" applyFont="1" applyAlignment="1">
      <alignment/>
    </xf>
    <xf numFmtId="4" fontId="3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2">
      <selection activeCell="G30" sqref="G30"/>
    </sheetView>
  </sheetViews>
  <sheetFormatPr defaultColWidth="9.140625" defaultRowHeight="12.75"/>
  <cols>
    <col min="1" max="1" width="34.00390625" style="0" customWidth="1"/>
    <col min="2" max="2" width="14.140625" style="0" customWidth="1"/>
    <col min="3" max="3" width="15.57421875" style="0" customWidth="1"/>
    <col min="4" max="4" width="19.57421875" style="0" customWidth="1"/>
    <col min="5" max="5" width="16.8515625" style="0" customWidth="1"/>
    <col min="6" max="6" width="17.7109375" style="0" customWidth="1"/>
    <col min="7" max="7" width="19.8515625" style="0" bestFit="1" customWidth="1"/>
    <col min="10" max="10" width="13.421875" style="18" customWidth="1"/>
  </cols>
  <sheetData>
    <row r="1" spans="1:14" ht="15.75">
      <c r="A1" s="24" t="s">
        <v>38</v>
      </c>
      <c r="B1" s="24"/>
      <c r="C1" s="24"/>
      <c r="D1" s="24"/>
      <c r="E1" s="24"/>
      <c r="F1" s="24"/>
      <c r="G1" s="24"/>
      <c r="H1" s="1"/>
      <c r="I1" s="1"/>
      <c r="J1" s="17"/>
      <c r="K1" s="1"/>
      <c r="L1" s="1"/>
      <c r="M1" s="1"/>
      <c r="N1" s="1"/>
    </row>
    <row r="2" spans="1:14" ht="15.75">
      <c r="A2" s="24" t="s">
        <v>42</v>
      </c>
      <c r="B2" s="24"/>
      <c r="C2" s="24"/>
      <c r="D2" s="24"/>
      <c r="E2" s="24"/>
      <c r="F2" s="24"/>
      <c r="G2" s="24"/>
      <c r="H2" s="1"/>
      <c r="I2" s="1"/>
      <c r="J2" s="17"/>
      <c r="K2" s="1"/>
      <c r="L2" s="1"/>
      <c r="M2" s="1"/>
      <c r="N2" s="1"/>
    </row>
    <row r="3" spans="1:14" ht="15.75">
      <c r="A3" s="24" t="s">
        <v>0</v>
      </c>
      <c r="B3" s="24"/>
      <c r="C3" s="24"/>
      <c r="D3" s="24"/>
      <c r="E3" s="24"/>
      <c r="F3" s="24"/>
      <c r="G3" s="24"/>
      <c r="H3" s="1"/>
      <c r="I3" s="1"/>
      <c r="J3" s="17"/>
      <c r="K3" s="1"/>
      <c r="L3" s="1"/>
      <c r="M3" s="1"/>
      <c r="N3" s="1"/>
    </row>
    <row r="4" spans="1:14" ht="15.75">
      <c r="A4" s="24" t="s">
        <v>1</v>
      </c>
      <c r="B4" s="24"/>
      <c r="C4" s="24"/>
      <c r="D4" s="24"/>
      <c r="E4" s="24"/>
      <c r="F4" s="24"/>
      <c r="G4" s="24"/>
      <c r="H4" s="1"/>
      <c r="I4" s="1"/>
      <c r="J4" s="17"/>
      <c r="K4" s="1"/>
      <c r="L4" s="1"/>
      <c r="M4" s="1"/>
      <c r="N4" s="1"/>
    </row>
    <row r="5" spans="1:14" ht="15.75">
      <c r="A5" s="24" t="s">
        <v>2</v>
      </c>
      <c r="B5" s="24"/>
      <c r="C5" s="24"/>
      <c r="D5" s="24"/>
      <c r="E5" s="24"/>
      <c r="F5" s="24"/>
      <c r="G5" s="24"/>
      <c r="H5" s="1"/>
      <c r="I5" s="1"/>
      <c r="J5" s="17"/>
      <c r="K5" s="1"/>
      <c r="L5" s="1"/>
      <c r="M5" s="1"/>
      <c r="N5" s="1"/>
    </row>
    <row r="6" spans="1:14" ht="15.75">
      <c r="A6" s="3"/>
      <c r="B6" s="3"/>
      <c r="C6" s="3"/>
      <c r="D6" s="3"/>
      <c r="E6" s="3"/>
      <c r="F6" s="3"/>
      <c r="G6" s="3"/>
      <c r="H6" s="1"/>
      <c r="I6" s="1"/>
      <c r="J6" s="17"/>
      <c r="K6" s="1"/>
      <c r="L6" s="1"/>
      <c r="M6" s="1"/>
      <c r="N6" s="1"/>
    </row>
    <row r="7" spans="1:14" ht="15.75">
      <c r="A7" s="3"/>
      <c r="B7" s="3"/>
      <c r="C7" s="3"/>
      <c r="D7" s="3"/>
      <c r="E7" s="3"/>
      <c r="F7" s="3"/>
      <c r="G7" s="3"/>
      <c r="H7" s="1"/>
      <c r="I7" s="1"/>
      <c r="J7" s="17"/>
      <c r="K7" s="1"/>
      <c r="L7" s="1"/>
      <c r="M7" s="1"/>
      <c r="N7" s="1"/>
    </row>
    <row r="8" spans="1:14" ht="15.75">
      <c r="A8" s="3"/>
      <c r="B8" s="3"/>
      <c r="C8" s="3"/>
      <c r="D8" s="3"/>
      <c r="E8" s="3"/>
      <c r="F8" s="3"/>
      <c r="G8" s="4"/>
      <c r="H8" s="1"/>
      <c r="I8" s="1"/>
      <c r="J8" s="17"/>
      <c r="K8" s="1"/>
      <c r="L8" s="1"/>
      <c r="M8" s="1"/>
      <c r="N8" s="1"/>
    </row>
    <row r="9" spans="1:7" ht="18.75">
      <c r="A9" s="5"/>
      <c r="B9" s="25" t="s">
        <v>28</v>
      </c>
      <c r="C9" s="25"/>
      <c r="D9" s="25" t="s">
        <v>29</v>
      </c>
      <c r="E9" s="25"/>
      <c r="F9" s="25"/>
      <c r="G9" s="25"/>
    </row>
    <row r="10" spans="1:7" ht="16.5" customHeight="1">
      <c r="A10" s="6" t="s">
        <v>3</v>
      </c>
      <c r="B10" s="6" t="s">
        <v>4</v>
      </c>
      <c r="C10" s="7">
        <v>0.25</v>
      </c>
      <c r="D10" s="8" t="s">
        <v>34</v>
      </c>
      <c r="E10" s="8" t="s">
        <v>5</v>
      </c>
      <c r="F10" s="8" t="s">
        <v>6</v>
      </c>
      <c r="G10" s="9" t="s">
        <v>33</v>
      </c>
    </row>
    <row r="11" spans="1:7" ht="16.5" customHeight="1">
      <c r="A11" s="10" t="s">
        <v>7</v>
      </c>
      <c r="B11" s="11">
        <v>715000</v>
      </c>
      <c r="C11" s="11">
        <f>B11/100*25</f>
        <v>178750</v>
      </c>
      <c r="D11" s="12" t="s">
        <v>19</v>
      </c>
      <c r="E11" s="11">
        <v>1003974.31</v>
      </c>
      <c r="F11" s="11">
        <v>1813900</v>
      </c>
      <c r="G11" s="11">
        <f>SUM(E11:F11)</f>
        <v>2817874.31</v>
      </c>
    </row>
    <row r="12" spans="1:7" ht="16.5" customHeight="1">
      <c r="A12" s="10" t="s">
        <v>8</v>
      </c>
      <c r="B12" s="11">
        <v>100000</v>
      </c>
      <c r="C12" s="11">
        <f aca="true" t="shared" si="0" ref="C12:C20">B12/100*25</f>
        <v>25000</v>
      </c>
      <c r="D12" s="12" t="s">
        <v>20</v>
      </c>
      <c r="E12" s="11"/>
      <c r="F12" s="11"/>
      <c r="G12" s="11">
        <f aca="true" t="shared" si="1" ref="G12:G27">SUM(E12:F12)</f>
        <v>0</v>
      </c>
    </row>
    <row r="13" spans="1:7" ht="16.5" customHeight="1">
      <c r="A13" s="13" t="s">
        <v>9</v>
      </c>
      <c r="B13" s="11">
        <v>1530300</v>
      </c>
      <c r="C13" s="11">
        <f t="shared" si="0"/>
        <v>382575</v>
      </c>
      <c r="D13" s="12" t="s">
        <v>21</v>
      </c>
      <c r="E13" s="11"/>
      <c r="F13" s="11"/>
      <c r="G13" s="11">
        <f t="shared" si="1"/>
        <v>0</v>
      </c>
    </row>
    <row r="14" spans="1:7" ht="16.5" customHeight="1">
      <c r="A14" s="13" t="s">
        <v>10</v>
      </c>
      <c r="B14" s="11">
        <v>409000</v>
      </c>
      <c r="C14" s="11">
        <f t="shared" si="0"/>
        <v>102250</v>
      </c>
      <c r="D14" s="12" t="s">
        <v>22</v>
      </c>
      <c r="E14" s="11"/>
      <c r="F14" s="11"/>
      <c r="G14" s="11">
        <f t="shared" si="1"/>
        <v>0</v>
      </c>
    </row>
    <row r="15" spans="1:7" ht="16.5" customHeight="1">
      <c r="A15" s="13" t="s">
        <v>11</v>
      </c>
      <c r="B15" s="11">
        <v>10600000</v>
      </c>
      <c r="C15" s="11">
        <f t="shared" si="0"/>
        <v>2650000</v>
      </c>
      <c r="D15" s="12" t="s">
        <v>23</v>
      </c>
      <c r="E15" s="11">
        <v>415100</v>
      </c>
      <c r="F15" s="11">
        <v>1348100</v>
      </c>
      <c r="G15" s="11">
        <f>SUM(E15:F15)</f>
        <v>1763200</v>
      </c>
    </row>
    <row r="16" spans="1:10" ht="16.5" customHeight="1">
      <c r="A16" s="13" t="s">
        <v>12</v>
      </c>
      <c r="B16" s="11">
        <v>250000</v>
      </c>
      <c r="C16" s="11">
        <f t="shared" si="0"/>
        <v>62500</v>
      </c>
      <c r="D16" s="12" t="s">
        <v>24</v>
      </c>
      <c r="E16" s="11"/>
      <c r="F16" s="11">
        <v>25000</v>
      </c>
      <c r="G16" s="11">
        <f t="shared" si="1"/>
        <v>25000</v>
      </c>
      <c r="J16" s="19"/>
    </row>
    <row r="17" spans="1:10" ht="16.5" customHeight="1">
      <c r="A17" s="13" t="s">
        <v>13</v>
      </c>
      <c r="B17" s="11"/>
      <c r="C17" s="11">
        <f t="shared" si="0"/>
        <v>0</v>
      </c>
      <c r="D17" s="12" t="s">
        <v>25</v>
      </c>
      <c r="E17" s="11"/>
      <c r="F17" s="11"/>
      <c r="G17" s="11">
        <f t="shared" si="1"/>
        <v>0</v>
      </c>
      <c r="J17" s="19"/>
    </row>
    <row r="18" spans="1:7" ht="16.5" customHeight="1">
      <c r="A18" s="13" t="s">
        <v>14</v>
      </c>
      <c r="B18" s="11">
        <v>6530000</v>
      </c>
      <c r="C18" s="11">
        <f t="shared" si="0"/>
        <v>1632500</v>
      </c>
      <c r="D18" s="12" t="s">
        <v>26</v>
      </c>
      <c r="E18" s="11"/>
      <c r="F18" s="11"/>
      <c r="G18" s="11">
        <f t="shared" si="1"/>
        <v>0</v>
      </c>
    </row>
    <row r="19" spans="1:7" ht="16.5" customHeight="1">
      <c r="A19" s="13" t="s">
        <v>15</v>
      </c>
      <c r="B19" s="11">
        <v>510000</v>
      </c>
      <c r="C19" s="11">
        <f t="shared" si="0"/>
        <v>127500</v>
      </c>
      <c r="D19" s="12" t="s">
        <v>41</v>
      </c>
      <c r="E19" s="11"/>
      <c r="F19" s="11"/>
      <c r="G19" s="11">
        <f t="shared" si="1"/>
        <v>0</v>
      </c>
    </row>
    <row r="20" spans="1:7" ht="16.5" customHeight="1">
      <c r="A20" s="13" t="s">
        <v>16</v>
      </c>
      <c r="B20" s="11">
        <v>80000</v>
      </c>
      <c r="C20" s="11">
        <f t="shared" si="0"/>
        <v>20000</v>
      </c>
      <c r="D20" s="12"/>
      <c r="E20" s="11"/>
      <c r="F20" s="11"/>
      <c r="G20" s="11">
        <f t="shared" si="1"/>
        <v>0</v>
      </c>
    </row>
    <row r="21" spans="1:7" ht="16.5" customHeight="1">
      <c r="A21" s="13"/>
      <c r="B21" s="11"/>
      <c r="C21" s="11"/>
      <c r="D21" s="12"/>
      <c r="E21" s="11"/>
      <c r="F21" s="11"/>
      <c r="G21" s="11">
        <f t="shared" si="1"/>
        <v>0</v>
      </c>
    </row>
    <row r="22" spans="1:7" ht="16.5" customHeight="1">
      <c r="A22" s="13"/>
      <c r="B22" s="11"/>
      <c r="C22" s="11"/>
      <c r="D22" s="12"/>
      <c r="E22" s="11"/>
      <c r="F22" s="11"/>
      <c r="G22" s="11">
        <f t="shared" si="1"/>
        <v>0</v>
      </c>
    </row>
    <row r="23" spans="1:7" ht="16.5" customHeight="1">
      <c r="A23" s="14" t="s">
        <v>17</v>
      </c>
      <c r="B23" s="15">
        <f>SUM(B11:B22)</f>
        <v>20724300</v>
      </c>
      <c r="C23" s="15">
        <f>SUM(C11:C22)</f>
        <v>5181075</v>
      </c>
      <c r="D23" s="6"/>
      <c r="E23" s="11"/>
      <c r="F23" s="11"/>
      <c r="G23" s="11">
        <f t="shared" si="1"/>
        <v>0</v>
      </c>
    </row>
    <row r="24" spans="1:7" ht="16.5" customHeight="1">
      <c r="A24" s="13" t="s">
        <v>18</v>
      </c>
      <c r="B24" s="11"/>
      <c r="C24" s="11">
        <v>-3180000</v>
      </c>
      <c r="D24" s="12"/>
      <c r="E24" s="11"/>
      <c r="F24" s="11"/>
      <c r="G24" s="11">
        <f t="shared" si="1"/>
        <v>0</v>
      </c>
    </row>
    <row r="25" spans="1:7" ht="16.5" customHeight="1">
      <c r="A25" s="13" t="s">
        <v>32</v>
      </c>
      <c r="B25" s="11"/>
      <c r="C25" s="15"/>
      <c r="D25" s="12"/>
      <c r="E25" s="11"/>
      <c r="F25" s="11"/>
      <c r="G25" s="11">
        <f t="shared" si="1"/>
        <v>0</v>
      </c>
    </row>
    <row r="26" spans="1:7" ht="16.5" customHeight="1">
      <c r="A26" s="13" t="s">
        <v>35</v>
      </c>
      <c r="B26" s="11">
        <v>8000</v>
      </c>
      <c r="C26" s="11"/>
      <c r="D26" s="12"/>
      <c r="E26" s="11"/>
      <c r="F26" s="11"/>
      <c r="G26" s="11">
        <f t="shared" si="1"/>
        <v>0</v>
      </c>
    </row>
    <row r="27" spans="1:7" ht="16.5" customHeight="1">
      <c r="A27" s="14" t="s">
        <v>30</v>
      </c>
      <c r="B27" s="21">
        <f>SUM(C23:C26)</f>
        <v>2001075</v>
      </c>
      <c r="C27" s="22"/>
      <c r="D27" s="6" t="s">
        <v>27</v>
      </c>
      <c r="E27" s="11">
        <f>SUM(E11:E26)</f>
        <v>1419074.31</v>
      </c>
      <c r="F27" s="11">
        <f>SUM(F11:F26)</f>
        <v>3187000</v>
      </c>
      <c r="G27" s="11">
        <f t="shared" si="1"/>
        <v>4606074.3100000005</v>
      </c>
    </row>
    <row r="28" spans="1:7" ht="12.75">
      <c r="A28" s="16" t="s">
        <v>36</v>
      </c>
      <c r="B28" s="21">
        <v>414000</v>
      </c>
      <c r="C28" s="23"/>
      <c r="D28" s="5"/>
      <c r="E28" s="5"/>
      <c r="F28" s="5"/>
      <c r="G28" s="5"/>
    </row>
    <row r="29" spans="1:7" ht="12.75">
      <c r="A29" s="16" t="s">
        <v>31</v>
      </c>
      <c r="B29" s="21">
        <f>B27-B28</f>
        <v>1587075</v>
      </c>
      <c r="C29" s="23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20"/>
      <c r="G30" s="5"/>
    </row>
    <row r="31" spans="1:7" ht="12.75">
      <c r="A31" s="5"/>
      <c r="B31" s="5"/>
      <c r="C31" s="5"/>
      <c r="D31" s="5" t="s">
        <v>39</v>
      </c>
      <c r="E31" s="5"/>
      <c r="F31" s="20"/>
      <c r="G31" s="5"/>
    </row>
    <row r="32" spans="1:7" ht="15.75">
      <c r="A32" s="5"/>
      <c r="B32" s="5"/>
      <c r="C32" s="24" t="s">
        <v>40</v>
      </c>
      <c r="D32" s="24"/>
      <c r="E32" s="24"/>
      <c r="F32" s="5"/>
      <c r="G32" s="5"/>
    </row>
    <row r="33" spans="1:7" ht="15.75">
      <c r="A33" s="5"/>
      <c r="B33" s="5"/>
      <c r="C33" s="24" t="s">
        <v>37</v>
      </c>
      <c r="D33" s="24"/>
      <c r="E33" s="24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</sheetData>
  <sheetProtection/>
  <mergeCells count="12">
    <mergeCell ref="A1:G1"/>
    <mergeCell ref="B29:C29"/>
    <mergeCell ref="D9:G9"/>
    <mergeCell ref="A5:G5"/>
    <mergeCell ref="A4:G4"/>
    <mergeCell ref="B9:C9"/>
    <mergeCell ref="B27:C27"/>
    <mergeCell ref="B28:C28"/>
    <mergeCell ref="C33:E33"/>
    <mergeCell ref="C32:E32"/>
    <mergeCell ref="A3:G3"/>
    <mergeCell ref="A2:G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 do Windows</cp:lastModifiedBy>
  <cp:lastPrinted>2021-11-10T22:42:55Z</cp:lastPrinted>
  <dcterms:created xsi:type="dcterms:W3CDTF">1997-01-10T22:22:50Z</dcterms:created>
  <dcterms:modified xsi:type="dcterms:W3CDTF">2021-11-10T22:42:58Z</dcterms:modified>
  <cp:category/>
  <cp:version/>
  <cp:contentType/>
  <cp:contentStatus/>
</cp:coreProperties>
</file>